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1C9AB598-E3D6-4F8C-B8CD-B71A3BA446B1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G26" i="1" s="1"/>
  <c r="G30" i="1"/>
  <c r="G28" i="1"/>
  <c r="G27" i="1"/>
  <c r="G29" i="1"/>
  <c r="C26" i="1"/>
  <c r="G15" i="1"/>
  <c r="G14" i="1"/>
  <c r="G12" i="1"/>
  <c r="C20" i="1"/>
  <c r="D20" i="1"/>
  <c r="F20" i="1"/>
  <c r="G20" i="1" l="1"/>
  <c r="E20" i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<sst xmlns="http://schemas.openxmlformats.org/spreadsheetml/2006/main" count="49" uniqueCount="40">
  <si>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</si>
  <si>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</si>
  <si>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</si>
  <si>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</si>
  <si>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</si>
  <si>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</si>
  <si>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</si>
  <si>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</si>
  <si>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</si>
  <si>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</si>
  <si>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</si>
  <si>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</si>
  <si>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</si>
  <si>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</si>
  <si>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</si>
  <si>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</si>
  <si>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</si>
  <si>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</si>
  <si>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</si>
  <si>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</si>
  <si>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</si>
  <si>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</si>
  <si>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</si>
  <si>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</si>
  <si>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</si>
  <si>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</si>
  <si>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</si>
  <si>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</si>
  <si>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</si>
  <si>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</si>
  <si>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</si>
  <si>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</si>
  <si>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</si>
  <si>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</si>
  <si>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</si>
  <si>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</si>
  <si>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</si>
  <si>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</si>
  <si>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FONDO AUXILIAR PARA LA ADMINISTRACIÓN DE JUSTICIA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</si>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</sst>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B36" sqref="B3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2747000</v>
      </c>
      <c r="D12" s="27">
        <v>0</v>
      </c>
      <c r="E12" s="21">
        <f t="shared" si="0"/>
        <v>2747000</v>
      </c>
      <c r="F12" s="27">
        <v>4915262.22</v>
      </c>
      <c r="G12" s="20">
        <f>+F12</f>
        <v>4915262.22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357000</v>
      </c>
      <c r="D14" s="27">
        <v>0</v>
      </c>
      <c r="E14" s="21">
        <f t="shared" si="0"/>
        <v>357000</v>
      </c>
      <c r="F14" s="27">
        <v>1143069.79</v>
      </c>
      <c r="G14" s="20">
        <f>+F14</f>
        <v>1143069.79</v>
      </c>
    </row>
    <row r="15" spans="2:7" ht="24" customHeight="1" x14ac:dyDescent="0.2">
      <c r="B15" s="14" t="s">
        <v>27</v>
      </c>
      <c r="C15" s="19">
        <v>16738500</v>
      </c>
      <c r="D15" s="27">
        <v>0</v>
      </c>
      <c r="E15" s="21">
        <f t="shared" si="0"/>
        <v>16738500</v>
      </c>
      <c r="F15" s="27">
        <v>9176944.5500000007</v>
      </c>
      <c r="G15" s="20">
        <f>+F15</f>
        <v>9176944.5500000007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19238355</v>
      </c>
      <c r="D17" s="27">
        <v>0</v>
      </c>
      <c r="E17" s="21">
        <f t="shared" si="0"/>
        <v>19238355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39080855</v>
      </c>
      <c r="D20" s="28">
        <f>SUM(D9:D18)</f>
        <v>0</v>
      </c>
      <c r="E20" s="22">
        <f>C20+D20</f>
        <v>39080855</v>
      </c>
      <c r="F20" s="28">
        <f>SUM(F9:F18)</f>
        <v>15235276.560000001</v>
      </c>
      <c r="G20" s="22">
        <f>SUM(G9:G18)</f>
        <v>15235276.560000001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f>7226400</f>
        <v>7226400</v>
      </c>
      <c r="D26" s="20">
        <v>0</v>
      </c>
      <c r="E26" s="21">
        <f t="shared" ref="E26:E34" si="1">C26+D26</f>
        <v>7226400</v>
      </c>
      <c r="F26" s="20">
        <f>5915240.8</f>
        <v>5915240.7999999998</v>
      </c>
      <c r="G26" s="38">
        <f>+F26</f>
        <v>5915240.7999999998</v>
      </c>
    </row>
    <row r="27" spans="2:7" ht="12" customHeight="1" x14ac:dyDescent="0.2">
      <c r="B27" s="32" t="s">
        <v>12</v>
      </c>
      <c r="C27" s="20">
        <v>0</v>
      </c>
      <c r="D27" s="20">
        <v>1041666.29</v>
      </c>
      <c r="E27" s="21">
        <f t="shared" si="1"/>
        <v>1041666.29</v>
      </c>
      <c r="F27" s="20">
        <v>1041666.29</v>
      </c>
      <c r="G27" s="38">
        <f>+F27</f>
        <v>1041666.29</v>
      </c>
    </row>
    <row r="28" spans="2:7" x14ac:dyDescent="0.2">
      <c r="B28" s="32" t="s">
        <v>13</v>
      </c>
      <c r="C28" s="20">
        <v>11617449</v>
      </c>
      <c r="D28" s="20">
        <v>184795.51999999999</v>
      </c>
      <c r="E28" s="21">
        <f t="shared" si="1"/>
        <v>11802244.52</v>
      </c>
      <c r="F28" s="20">
        <v>5928415.7400000002</v>
      </c>
      <c r="G28" s="38">
        <f>+F28</f>
        <v>5928415.7400000002</v>
      </c>
    </row>
    <row r="29" spans="2:7" x14ac:dyDescent="0.2">
      <c r="B29" s="32" t="s">
        <v>14</v>
      </c>
      <c r="C29" s="20">
        <v>900000</v>
      </c>
      <c r="D29" s="20">
        <v>0</v>
      </c>
      <c r="E29" s="21">
        <f t="shared" si="1"/>
        <v>900000</v>
      </c>
      <c r="F29" s="20">
        <v>84833.33</v>
      </c>
      <c r="G29" s="38">
        <f>+F29</f>
        <v>84833.33</v>
      </c>
    </row>
    <row r="30" spans="2:7" x14ac:dyDescent="0.2">
      <c r="B30" s="32" t="s">
        <v>15</v>
      </c>
      <c r="C30" s="20">
        <v>2000000</v>
      </c>
      <c r="D30" s="20">
        <v>74975.28</v>
      </c>
      <c r="E30" s="21">
        <f t="shared" si="1"/>
        <v>2074975.28</v>
      </c>
      <c r="F30" s="20">
        <v>795044.12</v>
      </c>
      <c r="G30" s="38">
        <f>+F30</f>
        <v>795044.12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3824734</v>
      </c>
      <c r="D33" s="20">
        <v>-1301437.0900000001</v>
      </c>
      <c r="E33" s="21">
        <f t="shared" si="1"/>
        <v>2523296.91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25568583</v>
      </c>
      <c r="D36" s="22">
        <f>SUM(D26:D34)</f>
        <v>0</v>
      </c>
      <c r="E36" s="22">
        <f>SUM(E26:E34)</f>
        <v>25568583</v>
      </c>
      <c r="F36" s="22">
        <f>SUM(F26:F34)</f>
        <v>13765200.279999999</v>
      </c>
      <c r="G36" s="39">
        <f>SUM(G26:G34)</f>
        <v>13765200.279999999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13512272</v>
      </c>
      <c r="D38" s="8">
        <f>D20-D36</f>
        <v>0</v>
      </c>
      <c r="E38" s="8">
        <f>D38+C38</f>
        <v>13512272</v>
      </c>
      <c r="F38" s="8">
        <f>F20-F36</f>
        <v>1470076.2800000012</v>
      </c>
      <c r="G38" s="9">
        <f>G20-G36</f>
        <v>1470076.2800000012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FAPAJ03</cp:lastModifiedBy>
  <cp:lastPrinted>2022-01-28T19:20:33Z</cp:lastPrinted>
  <dcterms:created xsi:type="dcterms:W3CDTF">2019-12-11T17:18:27Z</dcterms:created>
  <dcterms:modified xsi:type="dcterms:W3CDTF">2022-01-28T19:20:34Z</dcterms:modified>
</cp:coreProperties>
</file>